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235"/>
  </bookViews>
  <sheets>
    <sheet name="Ukupno trka sort" sheetId="1" r:id="rId1"/>
  </sheets>
  <definedNames>
    <definedName name="_xlnm.Print_Titles" localSheetId="0">'Ukupno trka sort'!$1:$8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L10"/>
  <c r="M9"/>
</calcChain>
</file>

<file path=xl/sharedStrings.xml><?xml version="1.0" encoding="utf-8"?>
<sst xmlns="http://schemas.openxmlformats.org/spreadsheetml/2006/main" count="166" uniqueCount="101">
  <si>
    <t>AUTO TRKE NA BRDSKIM STAZAMA</t>
  </si>
  <si>
    <t>STARA PLANINA 2018</t>
  </si>
  <si>
    <t>Nacionalni Šampionat Srbije kup Srbije</t>
  </si>
  <si>
    <t>REZULTATI TRKE</t>
  </si>
  <si>
    <t>R.Br.</t>
  </si>
  <si>
    <t>St.br</t>
  </si>
  <si>
    <t>Ime i prezime</t>
  </si>
  <si>
    <t>Klub</t>
  </si>
  <si>
    <t>Vozilo</t>
  </si>
  <si>
    <t>klasa</t>
  </si>
  <si>
    <t>Vreme</t>
  </si>
  <si>
    <t>Bod</t>
  </si>
  <si>
    <t>Ukupno bodova</t>
  </si>
  <si>
    <t>Ekipe</t>
  </si>
  <si>
    <t>Trka 1</t>
  </si>
  <si>
    <t>Trka 2</t>
  </si>
  <si>
    <t>Trka 3</t>
  </si>
  <si>
    <t>Vožnja 2</t>
  </si>
  <si>
    <t>Ukupno</t>
  </si>
  <si>
    <t>trening</t>
  </si>
  <si>
    <t>Sponzora</t>
  </si>
  <si>
    <t>Start</t>
  </si>
  <si>
    <t>Cilj</t>
  </si>
  <si>
    <t>BALAČIKIĆ Dragan</t>
  </si>
  <si>
    <t>ASK G.AG.A. Avala R.T.</t>
  </si>
  <si>
    <t>Honda civic</t>
  </si>
  <si>
    <t>ČOLOVIĆ Dejan</t>
  </si>
  <si>
    <t>ASK Concord Racing T.</t>
  </si>
  <si>
    <t>Ford focus</t>
  </si>
  <si>
    <t>GAJIĆ Borivoje</t>
  </si>
  <si>
    <t>Yugo 1.4</t>
  </si>
  <si>
    <t>SIMIĆ Miloš</t>
  </si>
  <si>
    <t>Opel Astra</t>
  </si>
  <si>
    <t>JABLIĆ Zoran</t>
  </si>
  <si>
    <t>AMSK Župa</t>
  </si>
  <si>
    <t>ASK GAGA Avala RT</t>
  </si>
  <si>
    <t>RADOJKOVIĆ Aleksa</t>
  </si>
  <si>
    <t>Auto Royal klub</t>
  </si>
  <si>
    <t>Honda</t>
  </si>
  <si>
    <t>BRKIĆ Uroš</t>
  </si>
  <si>
    <t>ASU GALAX</t>
  </si>
  <si>
    <t>VW Golf</t>
  </si>
  <si>
    <t>LAZAREVIĆ Jovan</t>
  </si>
  <si>
    <t>AMK Beep Beep Racing . T.</t>
  </si>
  <si>
    <t>Yugo</t>
  </si>
  <si>
    <t>PANIĆ Danijel</t>
  </si>
  <si>
    <t>Peugeot 106</t>
  </si>
  <si>
    <t>ZAHIROVIĆ Mario</t>
  </si>
  <si>
    <t>ASU Oracal polikarb. T.</t>
  </si>
  <si>
    <t>Ford fiesta</t>
  </si>
  <si>
    <t xml:space="preserve">MIRČIĆ Vladimir </t>
  </si>
  <si>
    <t>ASU Zlatibor</t>
  </si>
  <si>
    <t>Citroen saxo</t>
  </si>
  <si>
    <t>MORAREVIĆ Igor</t>
  </si>
  <si>
    <t>VW SCHirocco</t>
  </si>
  <si>
    <t>Auto centar GAGA motors</t>
  </si>
  <si>
    <t>VUČKOVIĆ JAŠIN željko</t>
  </si>
  <si>
    <t>Renault Clio</t>
  </si>
  <si>
    <t>LAMBAŠA Predrag</t>
  </si>
  <si>
    <t>AMSK KV RACING T.</t>
  </si>
  <si>
    <t>Auto centar GAGA Ford</t>
  </si>
  <si>
    <t>NARODOVIĆ Mario</t>
  </si>
  <si>
    <t>ASU Smart</t>
  </si>
  <si>
    <t>Suzuki swift</t>
  </si>
  <si>
    <t>MARIĆ Marko</t>
  </si>
  <si>
    <t>RABRENOVIĆ Branko</t>
  </si>
  <si>
    <t>PAVLOSKI Dimitar</t>
  </si>
  <si>
    <t>BMW E 36</t>
  </si>
  <si>
    <t xml:space="preserve">PANIĆ Vladimir </t>
  </si>
  <si>
    <t>NIKETIĆ Miloš</t>
  </si>
  <si>
    <t>JOVANOVIĆ Petar</t>
  </si>
  <si>
    <t>ASU ZEKA AUTO SPORT</t>
  </si>
  <si>
    <t>NEŠIĆ Miodrag</t>
  </si>
  <si>
    <t>ĐORĐEVIĆ Srđan</t>
  </si>
  <si>
    <t>Yugo 1.6</t>
  </si>
  <si>
    <t>JEVTIĆ Srđan</t>
  </si>
  <si>
    <t>VW Polo</t>
  </si>
  <si>
    <t>MILOŠEVIĆ Aleksandar</t>
  </si>
  <si>
    <t>JOVANOVIĆ Bojan</t>
  </si>
  <si>
    <t>MILJKOVIĆ Miodrag</t>
  </si>
  <si>
    <t>GARČEVIĆ Aleksandar</t>
  </si>
  <si>
    <t>ASU Serbon</t>
  </si>
  <si>
    <t>ZVEZDIĆ Filip</t>
  </si>
  <si>
    <t>JAKOVLJEVIĆ Slavoljub</t>
  </si>
  <si>
    <t>ASK Marker racing T</t>
  </si>
  <si>
    <t>KALUĐEROVIĆ Nemanja</t>
  </si>
  <si>
    <t>ASU Racing Tribe</t>
  </si>
  <si>
    <t>KOLAREVIĆ Nenad</t>
  </si>
  <si>
    <t>DISKF</t>
  </si>
  <si>
    <t>diskf</t>
  </si>
  <si>
    <t>disk</t>
  </si>
  <si>
    <t>JANOŠEVIĆ Nebojša</t>
  </si>
  <si>
    <t>Honda type R</t>
  </si>
  <si>
    <t>NS</t>
  </si>
  <si>
    <t>ns</t>
  </si>
  <si>
    <t>ILIĆ Dejan</t>
  </si>
  <si>
    <t>LUKIĆ Dragan</t>
  </si>
  <si>
    <t>AMSK KV Racing T.</t>
  </si>
  <si>
    <t>STOJANOVIĆ Stefan</t>
  </si>
  <si>
    <t>odustao</t>
  </si>
  <si>
    <t>ARSIĆ Dragoljub</t>
  </si>
</sst>
</file>

<file path=xl/styles.xml><?xml version="1.0" encoding="utf-8"?>
<styleSheet xmlns="http://schemas.openxmlformats.org/spreadsheetml/2006/main">
  <numFmts count="2">
    <numFmt numFmtId="164" formatCode="h:mm:ss.000"/>
    <numFmt numFmtId="165" formatCode="mm:ss.000"/>
  </numFmts>
  <fonts count="22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  <charset val="238"/>
    </font>
    <font>
      <sz val="9"/>
      <name val="Tahoma"/>
      <family val="2"/>
    </font>
    <font>
      <b/>
      <sz val="11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  <charset val="204"/>
      <scheme val="minor"/>
    </font>
    <font>
      <sz val="9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7" fillId="0" borderId="0"/>
  </cellStyleXfs>
  <cellXfs count="11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0" borderId="34" xfId="1" applyFont="1" applyBorder="1" applyAlignment="1">
      <alignment horizontal="left" vertical="center"/>
    </xf>
    <xf numFmtId="0" fontId="12" fillId="0" borderId="34" xfId="1" applyFont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 shrinkToFit="1"/>
    </xf>
    <xf numFmtId="165" fontId="13" fillId="0" borderId="35" xfId="1" applyNumberFormat="1" applyFont="1" applyFill="1" applyBorder="1" applyAlignment="1">
      <alignment horizontal="center" vertical="center"/>
    </xf>
    <xf numFmtId="165" fontId="13" fillId="0" borderId="36" xfId="1" applyNumberFormat="1" applyFont="1" applyFill="1" applyBorder="1" applyAlignment="1">
      <alignment horizontal="center" vertical="center"/>
    </xf>
    <xf numFmtId="165" fontId="14" fillId="0" borderId="35" xfId="1" applyNumberFormat="1" applyFont="1" applyFill="1" applyBorder="1" applyAlignment="1">
      <alignment horizontal="center" vertical="center"/>
    </xf>
    <xf numFmtId="164" fontId="15" fillId="0" borderId="37" xfId="1" applyNumberFormat="1" applyFont="1" applyFill="1" applyBorder="1" applyAlignment="1">
      <alignment horizontal="center" vertical="center"/>
    </xf>
    <xf numFmtId="164" fontId="15" fillId="0" borderId="36" xfId="1" applyNumberFormat="1" applyFont="1" applyFill="1" applyBorder="1" applyAlignment="1">
      <alignment horizontal="center" vertical="center"/>
    </xf>
    <xf numFmtId="164" fontId="14" fillId="0" borderId="38" xfId="1" applyNumberFormat="1" applyFont="1" applyFill="1" applyBorder="1" applyAlignment="1">
      <alignment horizontal="center" vertical="center"/>
    </xf>
    <xf numFmtId="165" fontId="13" fillId="0" borderId="38" xfId="1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shrinkToFit="1"/>
    </xf>
    <xf numFmtId="165" fontId="1" fillId="0" borderId="40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34" xfId="1" applyFont="1" applyFill="1" applyBorder="1" applyAlignment="1">
      <alignment horizontal="center" vertical="center" wrapText="1"/>
    </xf>
    <xf numFmtId="0" fontId="12" fillId="0" borderId="34" xfId="1" applyFont="1" applyBorder="1" applyAlignment="1">
      <alignment vertical="center" shrinkToFit="1"/>
    </xf>
    <xf numFmtId="165" fontId="13" fillId="0" borderId="34" xfId="1" applyNumberFormat="1" applyFont="1" applyFill="1" applyBorder="1" applyAlignment="1">
      <alignment horizontal="center" vertical="center"/>
    </xf>
    <xf numFmtId="165" fontId="13" fillId="0" borderId="41" xfId="1" applyNumberFormat="1" applyFont="1" applyFill="1" applyBorder="1" applyAlignment="1">
      <alignment horizontal="center" vertical="center"/>
    </xf>
    <xf numFmtId="165" fontId="14" fillId="0" borderId="34" xfId="1" applyNumberFormat="1" applyFont="1" applyFill="1" applyBorder="1" applyAlignment="1">
      <alignment horizontal="center" vertical="center"/>
    </xf>
    <xf numFmtId="164" fontId="14" fillId="0" borderId="33" xfId="1" applyNumberFormat="1" applyFont="1" applyFill="1" applyBorder="1" applyAlignment="1">
      <alignment horizontal="center" vertical="center"/>
    </xf>
    <xf numFmtId="164" fontId="14" fillId="0" borderId="41" xfId="1" applyNumberFormat="1" applyFont="1" applyFill="1" applyBorder="1" applyAlignment="1">
      <alignment horizontal="center" vertical="center"/>
    </xf>
    <xf numFmtId="164" fontId="14" fillId="0" borderId="42" xfId="1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shrinkToFit="1"/>
    </xf>
    <xf numFmtId="165" fontId="1" fillId="0" borderId="44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center" vertical="center"/>
    </xf>
    <xf numFmtId="165" fontId="14" fillId="0" borderId="33" xfId="1" applyNumberFormat="1" applyFont="1" applyFill="1" applyBorder="1" applyAlignment="1">
      <alignment horizontal="center" vertical="center"/>
    </xf>
    <xf numFmtId="164" fontId="15" fillId="0" borderId="33" xfId="1" applyNumberFormat="1" applyFont="1" applyFill="1" applyBorder="1" applyAlignment="1">
      <alignment horizontal="center" vertical="center"/>
    </xf>
    <xf numFmtId="164" fontId="15" fillId="0" borderId="41" xfId="1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vertical="center"/>
    </xf>
    <xf numFmtId="1" fontId="12" fillId="0" borderId="34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2" fillId="0" borderId="34" xfId="1" applyFont="1" applyBorder="1" applyAlignment="1">
      <alignment horizontal="left" vertical="center" shrinkToFit="1"/>
    </xf>
    <xf numFmtId="0" fontId="12" fillId="0" borderId="34" xfId="2" applyFont="1" applyBorder="1" applyAlignment="1">
      <alignment vertical="center" shrinkToFit="1"/>
    </xf>
    <xf numFmtId="0" fontId="12" fillId="0" borderId="34" xfId="1" applyFont="1" applyBorder="1" applyAlignment="1">
      <alignment horizontal="center" vertical="center"/>
    </xf>
    <xf numFmtId="0" fontId="18" fillId="2" borderId="34" xfId="1" applyFont="1" applyFill="1" applyBorder="1" applyAlignment="1">
      <alignment horizontal="center" vertical="center"/>
    </xf>
    <xf numFmtId="0" fontId="18" fillId="0" borderId="34" xfId="1" applyFont="1" applyBorder="1" applyAlignment="1">
      <alignment horizontal="left" vertical="center"/>
    </xf>
    <xf numFmtId="0" fontId="18" fillId="0" borderId="34" xfId="1" applyFont="1" applyBorder="1" applyAlignment="1">
      <alignment horizontal="center" vertical="center" shrinkToFit="1"/>
    </xf>
    <xf numFmtId="0" fontId="18" fillId="2" borderId="34" xfId="0" applyFont="1" applyFill="1" applyBorder="1" applyAlignment="1">
      <alignment horizontal="center" vertical="center" shrinkToFit="1"/>
    </xf>
    <xf numFmtId="165" fontId="19" fillId="0" borderId="34" xfId="1" applyNumberFormat="1" applyFont="1" applyFill="1" applyBorder="1" applyAlignment="1">
      <alignment horizontal="center" vertical="center"/>
    </xf>
    <xf numFmtId="165" fontId="19" fillId="0" borderId="41" xfId="1" applyNumberFormat="1" applyFont="1" applyFill="1" applyBorder="1" applyAlignment="1">
      <alignment horizontal="center" vertical="center"/>
    </xf>
    <xf numFmtId="164" fontId="20" fillId="0" borderId="33" xfId="1" applyNumberFormat="1" applyFont="1" applyFill="1" applyBorder="1" applyAlignment="1">
      <alignment horizontal="center" vertical="center"/>
    </xf>
    <xf numFmtId="164" fontId="20" fillId="0" borderId="41" xfId="1" applyNumberFormat="1" applyFont="1" applyFill="1" applyBorder="1" applyAlignment="1">
      <alignment horizontal="center" vertical="center"/>
    </xf>
    <xf numFmtId="164" fontId="20" fillId="0" borderId="42" xfId="1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165" fontId="21" fillId="0" borderId="44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vertical="center"/>
    </xf>
    <xf numFmtId="164" fontId="15" fillId="0" borderId="34" xfId="1" applyNumberFormat="1" applyFont="1" applyFill="1" applyBorder="1" applyAlignment="1">
      <alignment horizontal="center" vertical="center"/>
    </xf>
    <xf numFmtId="164" fontId="14" fillId="0" borderId="34" xfId="1" applyNumberFormat="1" applyFont="1" applyFill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45" xfId="1" applyFont="1" applyBorder="1" applyAlignment="1">
      <alignment horizontal="left" vertical="center"/>
    </xf>
    <xf numFmtId="0" fontId="12" fillId="0" borderId="45" xfId="1" applyFont="1" applyBorder="1" applyAlignment="1">
      <alignment horizontal="center" vertical="center" shrinkToFit="1"/>
    </xf>
    <xf numFmtId="0" fontId="12" fillId="2" borderId="45" xfId="0" applyFont="1" applyFill="1" applyBorder="1" applyAlignment="1">
      <alignment horizontal="center" vertical="center" shrinkToFit="1"/>
    </xf>
    <xf numFmtId="165" fontId="13" fillId="0" borderId="46" xfId="1" applyNumberFormat="1" applyFont="1" applyFill="1" applyBorder="1" applyAlignment="1">
      <alignment horizontal="center" vertical="center"/>
    </xf>
    <xf numFmtId="164" fontId="14" fillId="0" borderId="17" xfId="1" applyNumberFormat="1" applyFont="1" applyFill="1" applyBorder="1" applyAlignment="1">
      <alignment horizontal="center" vertical="center"/>
    </xf>
    <xf numFmtId="164" fontId="14" fillId="0" borderId="46" xfId="1" applyNumberFormat="1" applyFont="1" applyFill="1" applyBorder="1" applyAlignment="1">
      <alignment horizontal="center" vertical="center"/>
    </xf>
    <xf numFmtId="164" fontId="14" fillId="0" borderId="47" xfId="1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165" fontId="1" fillId="0" borderId="32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11" fillId="0" borderId="0" xfId="0" applyFont="1" applyFill="1" applyBorder="1"/>
    <xf numFmtId="164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38099</xdr:rowOff>
    </xdr:from>
    <xdr:to>
      <xdr:col>15</xdr:col>
      <xdr:colOff>1030986</xdr:colOff>
      <xdr:row>0</xdr:row>
      <xdr:rowOff>39243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48225" y="38099"/>
          <a:ext cx="4736211" cy="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933451</xdr:colOff>
      <xdr:row>0</xdr:row>
      <xdr:rowOff>209550</xdr:rowOff>
    </xdr:from>
    <xdr:to>
      <xdr:col>14</xdr:col>
      <xdr:colOff>390578</xdr:colOff>
      <xdr:row>4</xdr:row>
      <xdr:rowOff>9525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05326" y="209550"/>
          <a:ext cx="394340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1524001</xdr:colOff>
      <xdr:row>0</xdr:row>
      <xdr:rowOff>209550</xdr:rowOff>
    </xdr:from>
    <xdr:to>
      <xdr:col>4</xdr:col>
      <xdr:colOff>676276</xdr:colOff>
      <xdr:row>3</xdr:row>
      <xdr:rowOff>47625</xdr:rowOff>
    </xdr:to>
    <xdr:pic>
      <xdr:nvPicPr>
        <xdr:cNvPr id="4" name="Picture 3" descr="knjazevac-grb-veliki.jpg"/>
        <xdr:cNvPicPr/>
      </xdr:nvPicPr>
      <xdr:blipFill>
        <a:blip xmlns:r="http://schemas.openxmlformats.org/officeDocument/2006/relationships" r:embed="rId2" cstate="print">
          <a:lum bright="-10000" contrast="20000"/>
        </a:blip>
        <a:stretch>
          <a:fillRect/>
        </a:stretch>
      </xdr:blipFill>
      <xdr:spPr>
        <a:xfrm>
          <a:off x="3562351" y="209550"/>
          <a:ext cx="685800" cy="4476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1</xdr:row>
      <xdr:rowOff>85725</xdr:rowOff>
    </xdr:from>
    <xdr:to>
      <xdr:col>3</xdr:col>
      <xdr:colOff>1520190</xdr:colOff>
      <xdr:row>2</xdr:row>
      <xdr:rowOff>127000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05100" y="314325"/>
          <a:ext cx="853440" cy="231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topLeftCell="A19" workbookViewId="0">
      <selection activeCell="M16" sqref="M16"/>
    </sheetView>
  </sheetViews>
  <sheetFormatPr defaultRowHeight="12.75"/>
  <cols>
    <col min="1" max="1" width="4.28515625" style="87" customWidth="1"/>
    <col min="2" max="2" width="4.85546875" style="87" customWidth="1"/>
    <col min="3" max="3" width="21.42578125" style="87" customWidth="1"/>
    <col min="4" max="4" width="23" style="87" customWidth="1"/>
    <col min="5" max="5" width="14.5703125" style="87" customWidth="1"/>
    <col min="6" max="6" width="4.5703125" style="87" bestFit="1" customWidth="1"/>
    <col min="7" max="8" width="10.7109375" style="88" customWidth="1"/>
    <col min="9" max="9" width="9.7109375" style="89" customWidth="1"/>
    <col min="10" max="11" width="10.7109375" style="88" hidden="1" customWidth="1"/>
    <col min="12" max="12" width="9.7109375" style="89" hidden="1" customWidth="1"/>
    <col min="13" max="13" width="9.7109375" style="87" customWidth="1"/>
    <col min="14" max="14" width="7.28515625" style="90" customWidth="1"/>
    <col min="15" max="15" width="7.42578125" style="91" customWidth="1"/>
    <col min="16" max="16" width="22.28515625" style="87" bestFit="1" customWidth="1"/>
    <col min="17" max="16384" width="9.140625" style="87"/>
  </cols>
  <sheetData>
    <row r="1" spans="1:16" s="7" customFormat="1" ht="18">
      <c r="A1" s="1"/>
      <c r="B1" s="2" t="s">
        <v>0</v>
      </c>
      <c r="C1" s="1"/>
      <c r="D1" s="1"/>
      <c r="E1" s="1"/>
      <c r="F1" s="1"/>
      <c r="G1" s="3"/>
      <c r="H1" s="3"/>
      <c r="I1" s="4"/>
      <c r="J1" s="3"/>
      <c r="K1" s="3"/>
      <c r="L1" s="4"/>
      <c r="M1" s="1"/>
      <c r="N1" s="5"/>
      <c r="O1" s="6"/>
    </row>
    <row r="2" spans="1:16" s="7" customFormat="1" ht="15">
      <c r="A2" s="1"/>
      <c r="B2" s="8" t="s">
        <v>1</v>
      </c>
      <c r="C2" s="1"/>
      <c r="D2" s="9"/>
      <c r="E2" s="1"/>
      <c r="F2" s="1"/>
      <c r="G2" s="3"/>
      <c r="H2" s="3"/>
      <c r="I2" s="4"/>
      <c r="J2" s="3"/>
      <c r="K2" s="3"/>
      <c r="L2" s="4"/>
      <c r="M2" s="1"/>
      <c r="N2" s="5"/>
      <c r="O2" s="6"/>
    </row>
    <row r="3" spans="1:16" s="7" customFormat="1" ht="15">
      <c r="A3" s="8"/>
      <c r="B3" s="9" t="s">
        <v>2</v>
      </c>
      <c r="C3" s="1"/>
      <c r="D3" s="10"/>
      <c r="E3" s="10"/>
      <c r="F3" s="10"/>
      <c r="G3" s="3"/>
      <c r="H3" s="3"/>
      <c r="I3" s="4"/>
      <c r="J3" s="3"/>
      <c r="K3" s="3"/>
      <c r="L3" s="4"/>
      <c r="M3" s="1"/>
      <c r="N3" s="5"/>
      <c r="O3" s="6"/>
    </row>
    <row r="4" spans="1:16" s="7" customFormat="1" ht="7.5" customHeight="1">
      <c r="A4" s="9"/>
      <c r="B4" s="1"/>
      <c r="C4" s="9"/>
      <c r="D4" s="1"/>
      <c r="E4" s="1"/>
      <c r="F4" s="1"/>
      <c r="G4" s="3"/>
      <c r="H4" s="3"/>
      <c r="I4" s="4"/>
      <c r="J4" s="3"/>
      <c r="K4" s="3"/>
      <c r="L4" s="4"/>
      <c r="M4" s="1"/>
      <c r="N4" s="5"/>
      <c r="O4" s="6"/>
    </row>
    <row r="5" spans="1:16" s="7" customFormat="1" ht="12" customHeight="1" thickBot="1">
      <c r="A5" s="9"/>
      <c r="B5" s="1"/>
      <c r="C5" s="105" t="s">
        <v>3</v>
      </c>
      <c r="D5" s="105"/>
      <c r="E5" s="105"/>
      <c r="F5" s="1"/>
      <c r="G5" s="3"/>
      <c r="H5" s="3"/>
      <c r="I5" s="4"/>
      <c r="J5" s="3"/>
      <c r="K5" s="3"/>
      <c r="L5" s="4"/>
      <c r="M5" s="1"/>
      <c r="N5" s="5"/>
      <c r="O5" s="6"/>
    </row>
    <row r="6" spans="1:16" s="7" customFormat="1" ht="15" customHeight="1" thickBot="1">
      <c r="A6" s="106" t="s">
        <v>4</v>
      </c>
      <c r="B6" s="109" t="s">
        <v>5</v>
      </c>
      <c r="C6" s="112" t="s">
        <v>6</v>
      </c>
      <c r="D6" s="112" t="s">
        <v>7</v>
      </c>
      <c r="E6" s="115" t="s">
        <v>8</v>
      </c>
      <c r="F6" s="92" t="s">
        <v>9</v>
      </c>
      <c r="G6" s="94"/>
      <c r="H6" s="95"/>
      <c r="I6" s="95"/>
      <c r="J6" s="96"/>
      <c r="K6" s="96"/>
      <c r="L6" s="97"/>
      <c r="M6" s="11" t="s">
        <v>10</v>
      </c>
      <c r="N6" s="12" t="s">
        <v>11</v>
      </c>
      <c r="O6" s="98" t="s">
        <v>12</v>
      </c>
      <c r="P6" s="13" t="s">
        <v>13</v>
      </c>
    </row>
    <row r="7" spans="1:16" s="7" customFormat="1" ht="15" customHeight="1" thickBot="1">
      <c r="A7" s="107"/>
      <c r="B7" s="110"/>
      <c r="C7" s="113"/>
      <c r="D7" s="113"/>
      <c r="E7" s="116"/>
      <c r="F7" s="93"/>
      <c r="G7" s="14" t="s">
        <v>14</v>
      </c>
      <c r="H7" s="15" t="s">
        <v>15</v>
      </c>
      <c r="I7" s="15" t="s">
        <v>16</v>
      </c>
      <c r="J7" s="100" t="s">
        <v>17</v>
      </c>
      <c r="K7" s="101"/>
      <c r="L7" s="102"/>
      <c r="M7" s="16" t="s">
        <v>18</v>
      </c>
      <c r="N7" s="103" t="s">
        <v>19</v>
      </c>
      <c r="O7" s="99"/>
      <c r="P7" s="17" t="s">
        <v>20</v>
      </c>
    </row>
    <row r="8" spans="1:16" s="7" customFormat="1" ht="15.75" hidden="1" customHeight="1">
      <c r="A8" s="108"/>
      <c r="B8" s="111"/>
      <c r="C8" s="114"/>
      <c r="D8" s="114"/>
      <c r="E8" s="117"/>
      <c r="F8" s="18"/>
      <c r="G8" s="19" t="s">
        <v>21</v>
      </c>
      <c r="H8" s="20" t="s">
        <v>22</v>
      </c>
      <c r="I8" s="21" t="s">
        <v>10</v>
      </c>
      <c r="J8" s="20" t="s">
        <v>21</v>
      </c>
      <c r="K8" s="20" t="s">
        <v>22</v>
      </c>
      <c r="L8" s="21" t="s">
        <v>10</v>
      </c>
      <c r="M8" s="22" t="s">
        <v>10</v>
      </c>
      <c r="N8" s="104"/>
      <c r="O8" s="23" t="s">
        <v>10</v>
      </c>
    </row>
    <row r="9" spans="1:16" s="39" customFormat="1" ht="18" customHeight="1" thickBot="1">
      <c r="A9" s="24">
        <v>1</v>
      </c>
      <c r="B9" s="25">
        <v>441</v>
      </c>
      <c r="C9" s="26" t="s">
        <v>23</v>
      </c>
      <c r="D9" s="27" t="s">
        <v>24</v>
      </c>
      <c r="E9" s="28" t="s">
        <v>25</v>
      </c>
      <c r="F9" s="28">
        <v>6</v>
      </c>
      <c r="G9" s="29">
        <v>9.2795138888890349E-4</v>
      </c>
      <c r="H9" s="30">
        <v>9.2818287037033098E-4</v>
      </c>
      <c r="I9" s="31">
        <v>9.2802083333332064E-4</v>
      </c>
      <c r="J9" s="32"/>
      <c r="K9" s="33"/>
      <c r="L9" s="34"/>
      <c r="M9" s="35">
        <f t="shared" ref="M9:M39" si="0">G9+H9+I9</f>
        <v>2.7841550925925551E-3</v>
      </c>
      <c r="N9" s="36"/>
      <c r="O9" s="37"/>
      <c r="P9" s="38"/>
    </row>
    <row r="10" spans="1:16" s="39" customFormat="1" ht="18" customHeight="1" thickBot="1">
      <c r="A10" s="24">
        <v>2</v>
      </c>
      <c r="B10" s="40">
        <v>1</v>
      </c>
      <c r="C10" s="41" t="s">
        <v>26</v>
      </c>
      <c r="D10" s="27" t="s">
        <v>27</v>
      </c>
      <c r="E10" s="28" t="s">
        <v>28</v>
      </c>
      <c r="F10" s="28">
        <v>7</v>
      </c>
      <c r="G10" s="42">
        <v>9.564236111110902E-4</v>
      </c>
      <c r="H10" s="43">
        <v>9.306944444444909E-4</v>
      </c>
      <c r="I10" s="44">
        <v>9.3627314814814788E-4</v>
      </c>
      <c r="J10" s="45"/>
      <c r="K10" s="46"/>
      <c r="L10" s="47">
        <f>K10-J10</f>
        <v>0</v>
      </c>
      <c r="M10" s="35">
        <f t="shared" si="0"/>
        <v>2.823391203703729E-3</v>
      </c>
      <c r="N10" s="48"/>
      <c r="O10" s="49"/>
      <c r="P10" s="50"/>
    </row>
    <row r="11" spans="1:16" s="39" customFormat="1" ht="18" customHeight="1" thickBot="1">
      <c r="A11" s="24">
        <v>3</v>
      </c>
      <c r="B11" s="25">
        <v>333</v>
      </c>
      <c r="C11" s="26" t="s">
        <v>29</v>
      </c>
      <c r="D11" s="27" t="s">
        <v>24</v>
      </c>
      <c r="E11" s="28" t="s">
        <v>30</v>
      </c>
      <c r="F11" s="28">
        <v>4</v>
      </c>
      <c r="G11" s="42">
        <v>1.0003819444445172E-3</v>
      </c>
      <c r="H11" s="43">
        <v>1.0281597222222549E-3</v>
      </c>
      <c r="I11" s="44">
        <v>9.8682870370359055E-4</v>
      </c>
      <c r="J11" s="45"/>
      <c r="K11" s="46"/>
      <c r="L11" s="47"/>
      <c r="M11" s="35">
        <f t="shared" si="0"/>
        <v>3.0153703703703627E-3</v>
      </c>
      <c r="N11" s="51"/>
      <c r="O11" s="49"/>
      <c r="P11" s="50"/>
    </row>
    <row r="12" spans="1:16" s="39" customFormat="1" ht="18" customHeight="1" thickBot="1">
      <c r="A12" s="24">
        <v>4</v>
      </c>
      <c r="B12" s="25">
        <v>599</v>
      </c>
      <c r="C12" s="26" t="s">
        <v>31</v>
      </c>
      <c r="D12" s="27" t="s">
        <v>24</v>
      </c>
      <c r="E12" s="28" t="s">
        <v>32</v>
      </c>
      <c r="F12" s="28">
        <v>6</v>
      </c>
      <c r="G12" s="42">
        <v>1.0152314814815266E-3</v>
      </c>
      <c r="H12" s="43">
        <v>9.97731481481412E-4</v>
      </c>
      <c r="I12" s="52">
        <v>1.0098726851851536E-3</v>
      </c>
      <c r="J12" s="53"/>
      <c r="K12" s="54"/>
      <c r="L12" s="47"/>
      <c r="M12" s="35">
        <f t="shared" si="0"/>
        <v>3.0228356481480922E-3</v>
      </c>
      <c r="N12" s="48"/>
      <c r="O12" s="49"/>
      <c r="P12" s="50"/>
    </row>
    <row r="13" spans="1:16" s="39" customFormat="1" ht="18" customHeight="1" thickBot="1">
      <c r="A13" s="24">
        <v>5</v>
      </c>
      <c r="B13" s="25">
        <v>123</v>
      </c>
      <c r="C13" s="26" t="s">
        <v>33</v>
      </c>
      <c r="D13" s="27" t="s">
        <v>34</v>
      </c>
      <c r="E13" s="28" t="s">
        <v>30</v>
      </c>
      <c r="F13" s="28">
        <v>4</v>
      </c>
      <c r="G13" s="42">
        <v>1.0326736111110901E-3</v>
      </c>
      <c r="H13" s="43">
        <v>1.0076851851852364E-3</v>
      </c>
      <c r="I13" s="44">
        <v>1.0028703703703901E-3</v>
      </c>
      <c r="J13" s="45"/>
      <c r="K13" s="46"/>
      <c r="L13" s="47"/>
      <c r="M13" s="35">
        <f t="shared" si="0"/>
        <v>3.0432291666667166E-3</v>
      </c>
      <c r="N13" s="51"/>
      <c r="O13" s="49"/>
      <c r="P13" s="50" t="s">
        <v>35</v>
      </c>
    </row>
    <row r="14" spans="1:16" s="39" customFormat="1" ht="18" customHeight="1" thickBot="1">
      <c r="A14" s="24">
        <v>6</v>
      </c>
      <c r="B14" s="27">
        <v>46</v>
      </c>
      <c r="C14" s="41" t="s">
        <v>36</v>
      </c>
      <c r="D14" s="27" t="s">
        <v>37</v>
      </c>
      <c r="E14" s="28" t="s">
        <v>38</v>
      </c>
      <c r="F14" s="28">
        <v>7</v>
      </c>
      <c r="G14" s="42">
        <v>1.0171412037036642E-3</v>
      </c>
      <c r="H14" s="43">
        <v>1.0258217592592489E-3</v>
      </c>
      <c r="I14" s="44">
        <v>1.0114583333333815E-3</v>
      </c>
      <c r="J14" s="45"/>
      <c r="K14" s="46"/>
      <c r="L14" s="47"/>
      <c r="M14" s="35">
        <f t="shared" si="0"/>
        <v>3.0544212962962947E-3</v>
      </c>
      <c r="N14" s="51"/>
      <c r="O14" s="49"/>
      <c r="P14" s="50"/>
    </row>
    <row r="15" spans="1:16" s="39" customFormat="1" ht="18" customHeight="1" thickBot="1">
      <c r="A15" s="24">
        <v>7</v>
      </c>
      <c r="B15" s="55">
        <v>969</v>
      </c>
      <c r="C15" s="56" t="s">
        <v>39</v>
      </c>
      <c r="D15" s="55" t="s">
        <v>40</v>
      </c>
      <c r="E15" s="55" t="s">
        <v>41</v>
      </c>
      <c r="F15" s="57">
        <v>7</v>
      </c>
      <c r="G15" s="42">
        <v>1.0242245370369885E-3</v>
      </c>
      <c r="H15" s="43">
        <v>1.0187847222221658E-3</v>
      </c>
      <c r="I15" s="44">
        <v>1.0119907407407647E-3</v>
      </c>
      <c r="J15" s="53"/>
      <c r="K15" s="54"/>
      <c r="L15" s="47"/>
      <c r="M15" s="35">
        <f t="shared" si="0"/>
        <v>3.0549999999999189E-3</v>
      </c>
      <c r="N15" s="58"/>
      <c r="O15" s="49"/>
      <c r="P15" s="50"/>
    </row>
    <row r="16" spans="1:16" s="39" customFormat="1" ht="18" customHeight="1" thickBot="1">
      <c r="A16" s="24">
        <v>8</v>
      </c>
      <c r="B16" s="25">
        <v>43</v>
      </c>
      <c r="C16" s="59" t="s">
        <v>42</v>
      </c>
      <c r="D16" s="27" t="s">
        <v>43</v>
      </c>
      <c r="E16" s="28" t="s">
        <v>44</v>
      </c>
      <c r="F16" s="28">
        <v>2</v>
      </c>
      <c r="G16" s="42">
        <v>1.0304050925926123E-3</v>
      </c>
      <c r="H16" s="43">
        <v>1.0213425925925668E-3</v>
      </c>
      <c r="I16" s="44">
        <v>1.0187731481481332E-3</v>
      </c>
      <c r="J16" s="45"/>
      <c r="K16" s="46"/>
      <c r="L16" s="47"/>
      <c r="M16" s="35">
        <f t="shared" si="0"/>
        <v>3.0705208333333123E-3</v>
      </c>
      <c r="N16" s="51"/>
      <c r="O16" s="49"/>
      <c r="P16" s="50"/>
    </row>
    <row r="17" spans="1:16" s="39" customFormat="1" ht="18" customHeight="1" thickBot="1">
      <c r="A17" s="24">
        <v>9</v>
      </c>
      <c r="B17" s="25">
        <v>66</v>
      </c>
      <c r="C17" s="26" t="s">
        <v>45</v>
      </c>
      <c r="D17" s="27" t="s">
        <v>24</v>
      </c>
      <c r="E17" s="28" t="s">
        <v>46</v>
      </c>
      <c r="F17" s="28">
        <v>3</v>
      </c>
      <c r="G17" s="42">
        <v>1.0324768518518157E-3</v>
      </c>
      <c r="H17" s="43">
        <v>1.0261458333332696E-3</v>
      </c>
      <c r="I17" s="44">
        <v>1.0126041666667085E-3</v>
      </c>
      <c r="J17" s="45"/>
      <c r="K17" s="46"/>
      <c r="L17" s="47"/>
      <c r="M17" s="35">
        <f t="shared" si="0"/>
        <v>3.0712268518517938E-3</v>
      </c>
      <c r="N17" s="51"/>
      <c r="O17" s="49"/>
      <c r="P17" s="50"/>
    </row>
    <row r="18" spans="1:16" s="39" customFormat="1" ht="18" customHeight="1" thickBot="1">
      <c r="A18" s="24">
        <v>10</v>
      </c>
      <c r="B18" s="25">
        <v>58</v>
      </c>
      <c r="C18" s="26" t="s">
        <v>47</v>
      </c>
      <c r="D18" s="27" t="s">
        <v>48</v>
      </c>
      <c r="E18" s="28" t="s">
        <v>49</v>
      </c>
      <c r="F18" s="28">
        <v>5</v>
      </c>
      <c r="G18" s="42">
        <v>1.037974537037023E-3</v>
      </c>
      <c r="H18" s="43">
        <v>1.0309027777778423E-3</v>
      </c>
      <c r="I18" s="44">
        <v>1.0040046296296845E-3</v>
      </c>
      <c r="J18" s="53"/>
      <c r="K18" s="54"/>
      <c r="L18" s="47"/>
      <c r="M18" s="35">
        <f t="shared" si="0"/>
        <v>3.0728819444445499E-3</v>
      </c>
      <c r="N18" s="48"/>
      <c r="O18" s="49"/>
      <c r="P18" s="50"/>
    </row>
    <row r="19" spans="1:16" s="39" customFormat="1" ht="18" customHeight="1" thickBot="1">
      <c r="A19" s="24">
        <v>11</v>
      </c>
      <c r="B19" s="25">
        <v>121</v>
      </c>
      <c r="C19" s="26" t="s">
        <v>50</v>
      </c>
      <c r="D19" s="27" t="s">
        <v>51</v>
      </c>
      <c r="E19" s="28" t="s">
        <v>52</v>
      </c>
      <c r="F19" s="28">
        <v>5</v>
      </c>
      <c r="G19" s="42">
        <v>1.0377662037037716E-3</v>
      </c>
      <c r="H19" s="43">
        <v>1.0158333333333269E-3</v>
      </c>
      <c r="I19" s="44">
        <v>1.0253125000000418E-3</v>
      </c>
      <c r="J19" s="45"/>
      <c r="K19" s="46"/>
      <c r="L19" s="47"/>
      <c r="M19" s="35">
        <f t="shared" si="0"/>
        <v>3.0789120370371403E-3</v>
      </c>
      <c r="N19" s="51"/>
      <c r="O19" s="49"/>
      <c r="P19" s="50"/>
    </row>
    <row r="20" spans="1:16" s="39" customFormat="1" ht="18" customHeight="1" thickBot="1">
      <c r="A20" s="24">
        <v>12</v>
      </c>
      <c r="B20" s="25">
        <v>978</v>
      </c>
      <c r="C20" s="26" t="s">
        <v>53</v>
      </c>
      <c r="D20" s="27" t="s">
        <v>24</v>
      </c>
      <c r="E20" s="28" t="s">
        <v>54</v>
      </c>
      <c r="F20" s="28">
        <v>5</v>
      </c>
      <c r="G20" s="42">
        <v>1.0448726851852164E-3</v>
      </c>
      <c r="H20" s="43">
        <v>1.0244444444443834E-3</v>
      </c>
      <c r="I20" s="44">
        <v>1.0181597222221894E-3</v>
      </c>
      <c r="J20" s="45"/>
      <c r="K20" s="46"/>
      <c r="L20" s="47"/>
      <c r="M20" s="35">
        <f t="shared" si="0"/>
        <v>3.0874768518517892E-3</v>
      </c>
      <c r="N20" s="51"/>
      <c r="O20" s="49"/>
      <c r="P20" s="50" t="s">
        <v>55</v>
      </c>
    </row>
    <row r="21" spans="1:16" s="39" customFormat="1" ht="18" customHeight="1" thickBot="1">
      <c r="A21" s="24">
        <v>13</v>
      </c>
      <c r="B21" s="25">
        <v>109</v>
      </c>
      <c r="C21" s="26" t="s">
        <v>56</v>
      </c>
      <c r="D21" s="27" t="s">
        <v>51</v>
      </c>
      <c r="E21" s="28" t="s">
        <v>57</v>
      </c>
      <c r="F21" s="28">
        <v>6</v>
      </c>
      <c r="G21" s="42">
        <v>1.0534374999999763E-3</v>
      </c>
      <c r="H21" s="43">
        <v>1.0261689814814456E-3</v>
      </c>
      <c r="I21" s="44">
        <v>1.0126388888889171E-3</v>
      </c>
      <c r="J21" s="53"/>
      <c r="K21" s="54"/>
      <c r="L21" s="47"/>
      <c r="M21" s="35">
        <f t="shared" si="0"/>
        <v>3.092245370370339E-3</v>
      </c>
      <c r="N21" s="58"/>
      <c r="O21" s="49"/>
      <c r="P21" s="50" t="s">
        <v>35</v>
      </c>
    </row>
    <row r="22" spans="1:16" s="39" customFormat="1" ht="18" customHeight="1" thickBot="1">
      <c r="A22" s="24">
        <v>14</v>
      </c>
      <c r="B22" s="25">
        <v>19</v>
      </c>
      <c r="C22" s="26" t="s">
        <v>58</v>
      </c>
      <c r="D22" s="27" t="s">
        <v>59</v>
      </c>
      <c r="E22" s="28" t="s">
        <v>44</v>
      </c>
      <c r="F22" s="28">
        <v>2</v>
      </c>
      <c r="G22" s="42">
        <v>1.0425925925926505E-3</v>
      </c>
      <c r="H22" s="43">
        <v>1.0297569444444044E-3</v>
      </c>
      <c r="I22" s="44">
        <v>1.0324074074075096E-3</v>
      </c>
      <c r="J22" s="45"/>
      <c r="K22" s="46"/>
      <c r="L22" s="47"/>
      <c r="M22" s="35">
        <f t="shared" si="0"/>
        <v>3.1047569444445644E-3</v>
      </c>
      <c r="N22" s="51"/>
      <c r="O22" s="49"/>
      <c r="P22" s="50" t="s">
        <v>60</v>
      </c>
    </row>
    <row r="23" spans="1:16" s="39" customFormat="1" ht="18" customHeight="1" thickBot="1">
      <c r="A23" s="24">
        <v>15</v>
      </c>
      <c r="B23" s="25">
        <v>151</v>
      </c>
      <c r="C23" s="26" t="s">
        <v>61</v>
      </c>
      <c r="D23" s="27" t="s">
        <v>62</v>
      </c>
      <c r="E23" s="28" t="s">
        <v>63</v>
      </c>
      <c r="F23" s="28">
        <v>3</v>
      </c>
      <c r="G23" s="42">
        <v>1.0401736111110838E-3</v>
      </c>
      <c r="H23" s="43">
        <v>1.0308912037036988E-3</v>
      </c>
      <c r="I23" s="52">
        <v>1.0438310185185706E-3</v>
      </c>
      <c r="J23" s="45"/>
      <c r="K23" s="46"/>
      <c r="L23" s="47"/>
      <c r="M23" s="35">
        <f t="shared" si="0"/>
        <v>3.1148958333333532E-3</v>
      </c>
      <c r="N23" s="51"/>
      <c r="O23" s="49"/>
      <c r="P23" s="50"/>
    </row>
    <row r="24" spans="1:16" s="39" customFormat="1" ht="18" customHeight="1" thickBot="1">
      <c r="A24" s="24">
        <v>16</v>
      </c>
      <c r="B24" s="25">
        <v>42</v>
      </c>
      <c r="C24" s="26" t="s">
        <v>64</v>
      </c>
      <c r="D24" s="27" t="s">
        <v>24</v>
      </c>
      <c r="E24" s="28" t="s">
        <v>44</v>
      </c>
      <c r="F24" s="28">
        <v>2</v>
      </c>
      <c r="G24" s="42">
        <v>1.0402083333334033E-3</v>
      </c>
      <c r="H24" s="43">
        <v>1.0410300925925986E-3</v>
      </c>
      <c r="I24" s="52">
        <v>1.0354861111111502E-3</v>
      </c>
      <c r="J24" s="45"/>
      <c r="K24" s="46"/>
      <c r="L24" s="47"/>
      <c r="M24" s="35">
        <f t="shared" si="0"/>
        <v>3.1167245370371521E-3</v>
      </c>
      <c r="N24" s="51"/>
      <c r="O24" s="49"/>
      <c r="P24" s="50" t="s">
        <v>35</v>
      </c>
    </row>
    <row r="25" spans="1:16" s="39" customFormat="1" ht="18" customHeight="1" thickBot="1">
      <c r="A25" s="24">
        <v>17</v>
      </c>
      <c r="B25" s="25">
        <v>34</v>
      </c>
      <c r="C25" s="26" t="s">
        <v>65</v>
      </c>
      <c r="D25" s="27" t="s">
        <v>24</v>
      </c>
      <c r="E25" s="28" t="s">
        <v>57</v>
      </c>
      <c r="F25" s="28">
        <v>6</v>
      </c>
      <c r="G25" s="42">
        <v>1.0714004629630014E-3</v>
      </c>
      <c r="H25" s="43">
        <v>1.0421875000000691E-3</v>
      </c>
      <c r="I25" s="44">
        <v>1.0261921296296217E-3</v>
      </c>
      <c r="J25" s="53"/>
      <c r="K25" s="54"/>
      <c r="L25" s="47"/>
      <c r="M25" s="35">
        <f t="shared" si="0"/>
        <v>3.1397800925926922E-3</v>
      </c>
      <c r="N25" s="48"/>
      <c r="O25" s="49"/>
      <c r="P25" s="50"/>
    </row>
    <row r="26" spans="1:16" s="39" customFormat="1" ht="18" customHeight="1" thickBot="1">
      <c r="A26" s="24">
        <v>18</v>
      </c>
      <c r="B26" s="27">
        <v>176</v>
      </c>
      <c r="C26" s="60" t="s">
        <v>66</v>
      </c>
      <c r="D26" s="27" t="s">
        <v>27</v>
      </c>
      <c r="E26" s="28" t="s">
        <v>67</v>
      </c>
      <c r="F26" s="28">
        <v>6</v>
      </c>
      <c r="G26" s="42">
        <v>1.0504976851852255E-3</v>
      </c>
      <c r="H26" s="43">
        <v>1.042141203703606E-3</v>
      </c>
      <c r="I26" s="44">
        <v>1.052835648148176E-3</v>
      </c>
      <c r="J26" s="53"/>
      <c r="K26" s="54"/>
      <c r="L26" s="47"/>
      <c r="M26" s="35">
        <f t="shared" si="0"/>
        <v>3.1454745370370074E-3</v>
      </c>
      <c r="N26" s="48"/>
      <c r="O26" s="49"/>
      <c r="P26" s="50"/>
    </row>
    <row r="27" spans="1:16" s="39" customFormat="1" ht="18" customHeight="1" thickBot="1">
      <c r="A27" s="24">
        <v>19</v>
      </c>
      <c r="B27" s="25">
        <v>377</v>
      </c>
      <c r="C27" s="26" t="s">
        <v>68</v>
      </c>
      <c r="D27" s="27" t="s">
        <v>24</v>
      </c>
      <c r="E27" s="28" t="s">
        <v>25</v>
      </c>
      <c r="F27" s="28">
        <v>5</v>
      </c>
      <c r="G27" s="42">
        <v>1.0738194444444571E-3</v>
      </c>
      <c r="H27" s="43">
        <v>1.0599537037037088E-3</v>
      </c>
      <c r="I27" s="44">
        <v>1.0519907407408047E-3</v>
      </c>
      <c r="J27" s="45"/>
      <c r="K27" s="46"/>
      <c r="L27" s="47"/>
      <c r="M27" s="35">
        <f t="shared" si="0"/>
        <v>3.1857638888889706E-3</v>
      </c>
      <c r="N27" s="51"/>
      <c r="O27" s="49"/>
      <c r="P27" s="50" t="s">
        <v>35</v>
      </c>
    </row>
    <row r="28" spans="1:16" s="39" customFormat="1" ht="18" customHeight="1" thickBot="1">
      <c r="A28" s="24">
        <v>20</v>
      </c>
      <c r="B28" s="25">
        <v>33</v>
      </c>
      <c r="C28" s="59" t="s">
        <v>69</v>
      </c>
      <c r="D28" s="27" t="s">
        <v>34</v>
      </c>
      <c r="E28" s="28" t="s">
        <v>44</v>
      </c>
      <c r="F28" s="28">
        <v>2</v>
      </c>
      <c r="G28" s="42">
        <v>1.0960300925925148E-3</v>
      </c>
      <c r="H28" s="43">
        <v>1.0696064814814665E-3</v>
      </c>
      <c r="I28" s="44">
        <v>1.0652893518519058E-3</v>
      </c>
      <c r="J28" s="45"/>
      <c r="K28" s="46"/>
      <c r="L28" s="47"/>
      <c r="M28" s="35">
        <f t="shared" si="0"/>
        <v>3.2309259259258871E-3</v>
      </c>
      <c r="N28" s="51"/>
      <c r="O28" s="49"/>
      <c r="P28" s="50"/>
    </row>
    <row r="29" spans="1:16" s="39" customFormat="1" ht="18" customHeight="1" thickBot="1">
      <c r="A29" s="24">
        <v>21</v>
      </c>
      <c r="B29" s="25">
        <v>89</v>
      </c>
      <c r="C29" s="59" t="s">
        <v>70</v>
      </c>
      <c r="D29" s="27" t="s">
        <v>71</v>
      </c>
      <c r="E29" s="28" t="s">
        <v>44</v>
      </c>
      <c r="F29" s="28">
        <v>2</v>
      </c>
      <c r="G29" s="42">
        <v>1.1023726851852045E-3</v>
      </c>
      <c r="H29" s="43">
        <v>1.0778935185185023E-3</v>
      </c>
      <c r="I29" s="44">
        <v>1.0699652777778068E-3</v>
      </c>
      <c r="J29" s="45"/>
      <c r="K29" s="46"/>
      <c r="L29" s="47"/>
      <c r="M29" s="35">
        <f t="shared" si="0"/>
        <v>3.2502314814815136E-3</v>
      </c>
      <c r="N29" s="51"/>
      <c r="O29" s="49"/>
      <c r="P29" s="50" t="s">
        <v>35</v>
      </c>
    </row>
    <row r="30" spans="1:16" s="39" customFormat="1" ht="18" customHeight="1" thickBot="1">
      <c r="A30" s="24">
        <v>22</v>
      </c>
      <c r="B30" s="25">
        <v>75</v>
      </c>
      <c r="C30" s="26" t="s">
        <v>72</v>
      </c>
      <c r="D30" s="27" t="s">
        <v>48</v>
      </c>
      <c r="E30" s="28" t="s">
        <v>30</v>
      </c>
      <c r="F30" s="28">
        <v>4</v>
      </c>
      <c r="G30" s="42">
        <v>1.1044791666666165E-3</v>
      </c>
      <c r="H30" s="43">
        <v>1.0896296296296626E-3</v>
      </c>
      <c r="I30" s="44">
        <v>1.0770833333333396E-3</v>
      </c>
      <c r="J30" s="45"/>
      <c r="K30" s="46"/>
      <c r="L30" s="47"/>
      <c r="M30" s="35">
        <f t="shared" si="0"/>
        <v>3.2711921296296187E-3</v>
      </c>
      <c r="N30" s="51"/>
      <c r="O30" s="49"/>
      <c r="P30" s="50"/>
    </row>
    <row r="31" spans="1:16" s="39" customFormat="1" ht="18" customHeight="1" thickBot="1">
      <c r="A31" s="24">
        <v>23</v>
      </c>
      <c r="B31" s="25">
        <v>118</v>
      </c>
      <c r="C31" s="26" t="s">
        <v>73</v>
      </c>
      <c r="D31" s="27" t="s">
        <v>24</v>
      </c>
      <c r="E31" s="28" t="s">
        <v>74</v>
      </c>
      <c r="F31" s="28">
        <v>5</v>
      </c>
      <c r="G31" s="42">
        <v>1.1066782407407327E-3</v>
      </c>
      <c r="H31" s="43">
        <v>1.1050231481481987E-3</v>
      </c>
      <c r="I31" s="44">
        <v>1.0762152777776812E-3</v>
      </c>
      <c r="J31" s="53"/>
      <c r="K31" s="54"/>
      <c r="L31" s="47"/>
      <c r="M31" s="35">
        <f t="shared" si="0"/>
        <v>3.2879166666666126E-3</v>
      </c>
      <c r="N31" s="58"/>
      <c r="O31" s="49"/>
      <c r="P31" s="50"/>
    </row>
    <row r="32" spans="1:16" s="39" customFormat="1" ht="18" customHeight="1" thickBot="1">
      <c r="A32" s="24">
        <v>24</v>
      </c>
      <c r="B32" s="25">
        <v>88</v>
      </c>
      <c r="C32" s="26" t="s">
        <v>75</v>
      </c>
      <c r="D32" s="27" t="s">
        <v>24</v>
      </c>
      <c r="E32" s="28" t="s">
        <v>76</v>
      </c>
      <c r="F32" s="28">
        <v>3</v>
      </c>
      <c r="G32" s="42">
        <v>1.1215393518518302E-3</v>
      </c>
      <c r="H32" s="43">
        <v>1.0813773148147243E-3</v>
      </c>
      <c r="I32" s="44">
        <v>1.1169560185185778E-3</v>
      </c>
      <c r="J32" s="45"/>
      <c r="K32" s="46"/>
      <c r="L32" s="47"/>
      <c r="M32" s="35">
        <f t="shared" si="0"/>
        <v>3.3198726851851323E-3</v>
      </c>
      <c r="N32" s="51"/>
      <c r="O32" s="49"/>
      <c r="P32" s="50"/>
    </row>
    <row r="33" spans="1:16" s="39" customFormat="1" ht="18" customHeight="1" thickBot="1">
      <c r="A33" s="24">
        <v>25</v>
      </c>
      <c r="B33" s="25">
        <v>900</v>
      </c>
      <c r="C33" s="26" t="s">
        <v>77</v>
      </c>
      <c r="D33" s="27" t="s">
        <v>24</v>
      </c>
      <c r="E33" s="28" t="s">
        <v>30</v>
      </c>
      <c r="F33" s="28">
        <v>4</v>
      </c>
      <c r="G33" s="42">
        <v>1.1136458333333432E-3</v>
      </c>
      <c r="H33" s="43">
        <v>1.1152546296295807E-3</v>
      </c>
      <c r="I33" s="44">
        <v>1.105405092592493E-3</v>
      </c>
      <c r="J33" s="45"/>
      <c r="K33" s="46"/>
      <c r="L33" s="47"/>
      <c r="M33" s="35">
        <f t="shared" si="0"/>
        <v>3.3343055555554169E-3</v>
      </c>
      <c r="N33" s="51"/>
      <c r="O33" s="49"/>
      <c r="P33" s="50"/>
    </row>
    <row r="34" spans="1:16" s="39" customFormat="1" ht="18" customHeight="1" thickBot="1">
      <c r="A34" s="24">
        <v>26</v>
      </c>
      <c r="B34" s="25">
        <v>94</v>
      </c>
      <c r="C34" s="26" t="s">
        <v>78</v>
      </c>
      <c r="D34" s="27" t="s">
        <v>71</v>
      </c>
      <c r="E34" s="28" t="s">
        <v>44</v>
      </c>
      <c r="F34" s="28">
        <v>1</v>
      </c>
      <c r="G34" s="42">
        <v>1.1373032407407946E-3</v>
      </c>
      <c r="H34" s="43">
        <v>1.1235995370370011E-3</v>
      </c>
      <c r="I34" s="44">
        <v>1.1158101851852509E-3</v>
      </c>
      <c r="J34" s="45"/>
      <c r="K34" s="46"/>
      <c r="L34" s="47"/>
      <c r="M34" s="35">
        <f t="shared" si="0"/>
        <v>3.3767129629630466E-3</v>
      </c>
      <c r="N34" s="51"/>
      <c r="O34" s="49"/>
      <c r="P34" s="50"/>
    </row>
    <row r="35" spans="1:16" s="39" customFormat="1" ht="18" customHeight="1" thickBot="1">
      <c r="A35" s="24">
        <v>27</v>
      </c>
      <c r="B35" s="61">
        <v>101</v>
      </c>
      <c r="C35" s="26" t="s">
        <v>79</v>
      </c>
      <c r="D35" s="27" t="s">
        <v>59</v>
      </c>
      <c r="E35" s="28" t="s">
        <v>44</v>
      </c>
      <c r="F35" s="28">
        <v>1</v>
      </c>
      <c r="G35" s="42">
        <v>1.1488425925926249E-3</v>
      </c>
      <c r="H35" s="43">
        <v>1.1410069444444115E-3</v>
      </c>
      <c r="I35" s="44">
        <v>1.149594907407403E-3</v>
      </c>
      <c r="J35" s="45"/>
      <c r="K35" s="46"/>
      <c r="L35" s="47"/>
      <c r="M35" s="35">
        <f t="shared" si="0"/>
        <v>3.4394444444444394E-3</v>
      </c>
      <c r="N35" s="51"/>
      <c r="O35" s="49"/>
      <c r="P35" s="50"/>
    </row>
    <row r="36" spans="1:16" s="39" customFormat="1" ht="18" customHeight="1" thickBot="1">
      <c r="A36" s="24">
        <v>28</v>
      </c>
      <c r="B36" s="61">
        <v>196</v>
      </c>
      <c r="C36" s="26" t="s">
        <v>80</v>
      </c>
      <c r="D36" s="27" t="s">
        <v>81</v>
      </c>
      <c r="E36" s="28" t="s">
        <v>44</v>
      </c>
      <c r="F36" s="28">
        <v>1</v>
      </c>
      <c r="G36" s="42">
        <v>1.1694791666666537E-3</v>
      </c>
      <c r="H36" s="43">
        <v>1.1714930555556391E-3</v>
      </c>
      <c r="I36" s="44">
        <v>1.154027777777844E-3</v>
      </c>
      <c r="J36" s="45"/>
      <c r="K36" s="46"/>
      <c r="L36" s="47"/>
      <c r="M36" s="35">
        <f t="shared" si="0"/>
        <v>3.4950000000001369E-3</v>
      </c>
      <c r="N36" s="51"/>
      <c r="O36" s="49"/>
      <c r="P36" s="50" t="s">
        <v>55</v>
      </c>
    </row>
    <row r="37" spans="1:16" s="39" customFormat="1" ht="18" customHeight="1" thickBot="1">
      <c r="A37" s="24">
        <v>29</v>
      </c>
      <c r="B37" s="61">
        <v>889</v>
      </c>
      <c r="C37" s="26" t="s">
        <v>82</v>
      </c>
      <c r="D37" s="27" t="s">
        <v>24</v>
      </c>
      <c r="E37" s="28" t="s">
        <v>44</v>
      </c>
      <c r="F37" s="28">
        <v>1</v>
      </c>
      <c r="G37" s="42">
        <v>1.1697453703704008E-3</v>
      </c>
      <c r="H37" s="43">
        <v>1.1570138888890025E-3</v>
      </c>
      <c r="I37" s="44">
        <v>1.171226851851892E-3</v>
      </c>
      <c r="J37" s="45"/>
      <c r="K37" s="46"/>
      <c r="L37" s="47"/>
      <c r="M37" s="35">
        <f t="shared" si="0"/>
        <v>3.4979861111112953E-3</v>
      </c>
      <c r="N37" s="51"/>
      <c r="O37" s="49"/>
      <c r="P37" s="50"/>
    </row>
    <row r="38" spans="1:16" s="39" customFormat="1" ht="18" customHeight="1" thickBot="1">
      <c r="A38" s="24">
        <v>30</v>
      </c>
      <c r="B38" s="25">
        <v>56</v>
      </c>
      <c r="C38" s="26" t="s">
        <v>83</v>
      </c>
      <c r="D38" s="27" t="s">
        <v>84</v>
      </c>
      <c r="E38" s="28" t="s">
        <v>76</v>
      </c>
      <c r="F38" s="28">
        <v>3</v>
      </c>
      <c r="G38" s="42">
        <v>1.1760300925925948E-3</v>
      </c>
      <c r="H38" s="43">
        <v>1.1815740740741543E-3</v>
      </c>
      <c r="I38" s="44">
        <v>1.1654976851852572E-3</v>
      </c>
      <c r="J38" s="45"/>
      <c r="K38" s="46"/>
      <c r="L38" s="47"/>
      <c r="M38" s="35">
        <f t="shared" si="0"/>
        <v>3.5231018518520063E-3</v>
      </c>
      <c r="N38" s="51"/>
      <c r="O38" s="49"/>
      <c r="P38" s="50"/>
    </row>
    <row r="39" spans="1:16" s="39" customFormat="1" ht="18" customHeight="1" thickBot="1">
      <c r="A39" s="24">
        <v>31</v>
      </c>
      <c r="B39" s="61">
        <v>556</v>
      </c>
      <c r="C39" s="26" t="s">
        <v>85</v>
      </c>
      <c r="D39" s="27" t="s">
        <v>86</v>
      </c>
      <c r="E39" s="28" t="s">
        <v>44</v>
      </c>
      <c r="F39" s="28">
        <v>1</v>
      </c>
      <c r="G39" s="42">
        <v>1.639629629629602E-3</v>
      </c>
      <c r="H39" s="43">
        <v>1.1199537037036578E-3</v>
      </c>
      <c r="I39" s="52">
        <v>1.1160300925925348E-3</v>
      </c>
      <c r="J39" s="45"/>
      <c r="K39" s="46"/>
      <c r="L39" s="47"/>
      <c r="M39" s="35">
        <f t="shared" si="0"/>
        <v>3.8756134259257946E-3</v>
      </c>
      <c r="N39" s="51"/>
      <c r="O39" s="49"/>
      <c r="P39" s="50"/>
    </row>
    <row r="40" spans="1:16" s="39" customFormat="1" ht="18" customHeight="1" thickBot="1">
      <c r="A40" s="24">
        <v>32</v>
      </c>
      <c r="B40" s="62">
        <v>52</v>
      </c>
      <c r="C40" s="63" t="s">
        <v>87</v>
      </c>
      <c r="D40" s="64" t="s">
        <v>71</v>
      </c>
      <c r="E40" s="65" t="s">
        <v>44</v>
      </c>
      <c r="F40" s="65">
        <v>1</v>
      </c>
      <c r="G40" s="66">
        <v>1.4018634259259644E-3</v>
      </c>
      <c r="H40" s="67" t="s">
        <v>88</v>
      </c>
      <c r="I40" s="44" t="s">
        <v>89</v>
      </c>
      <c r="J40" s="68"/>
      <c r="K40" s="69"/>
      <c r="L40" s="70"/>
      <c r="M40" s="35" t="s">
        <v>90</v>
      </c>
      <c r="N40" s="71"/>
      <c r="O40" s="72"/>
      <c r="P40" s="73"/>
    </row>
    <row r="41" spans="1:16" s="39" customFormat="1" ht="18" customHeight="1" thickBot="1">
      <c r="A41" s="24">
        <v>33</v>
      </c>
      <c r="B41" s="27">
        <v>616</v>
      </c>
      <c r="C41" s="60" t="s">
        <v>91</v>
      </c>
      <c r="D41" s="27" t="s">
        <v>24</v>
      </c>
      <c r="E41" s="28" t="s">
        <v>92</v>
      </c>
      <c r="F41" s="28">
        <v>7</v>
      </c>
      <c r="G41" s="42">
        <v>1.1367592592591569E-3</v>
      </c>
      <c r="H41" s="43">
        <v>1.061921296296231E-3</v>
      </c>
      <c r="I41" s="74" t="s">
        <v>93</v>
      </c>
      <c r="J41" s="53"/>
      <c r="K41" s="54"/>
      <c r="L41" s="47"/>
      <c r="M41" s="35" t="s">
        <v>94</v>
      </c>
      <c r="N41" s="48"/>
      <c r="O41" s="49"/>
      <c r="P41" s="50"/>
    </row>
    <row r="42" spans="1:16" s="39" customFormat="1" ht="18" customHeight="1" thickBot="1">
      <c r="A42" s="24">
        <v>34</v>
      </c>
      <c r="B42" s="25">
        <v>51</v>
      </c>
      <c r="C42" s="26" t="s">
        <v>95</v>
      </c>
      <c r="D42" s="27" t="s">
        <v>24</v>
      </c>
      <c r="E42" s="28" t="s">
        <v>30</v>
      </c>
      <c r="F42" s="28">
        <v>4</v>
      </c>
      <c r="G42" s="42" t="s">
        <v>93</v>
      </c>
      <c r="H42" s="43" t="s">
        <v>93</v>
      </c>
      <c r="I42" s="74" t="s">
        <v>94</v>
      </c>
      <c r="J42" s="53"/>
      <c r="K42" s="54"/>
      <c r="L42" s="47"/>
      <c r="M42" s="35" t="s">
        <v>94</v>
      </c>
      <c r="N42" s="58"/>
      <c r="O42" s="49"/>
      <c r="P42" s="50"/>
    </row>
    <row r="43" spans="1:16" s="39" customFormat="1" ht="18" customHeight="1" thickBot="1">
      <c r="A43" s="24">
        <v>35</v>
      </c>
      <c r="B43" s="25">
        <v>555</v>
      </c>
      <c r="C43" s="26" t="s">
        <v>96</v>
      </c>
      <c r="D43" s="27" t="s">
        <v>97</v>
      </c>
      <c r="E43" s="28" t="s">
        <v>30</v>
      </c>
      <c r="F43" s="28">
        <v>4</v>
      </c>
      <c r="G43" s="42" t="s">
        <v>93</v>
      </c>
      <c r="H43" s="43" t="s">
        <v>93</v>
      </c>
      <c r="I43" s="74" t="s">
        <v>94</v>
      </c>
      <c r="J43" s="53"/>
      <c r="K43" s="54"/>
      <c r="L43" s="47"/>
      <c r="M43" s="35" t="s">
        <v>94</v>
      </c>
      <c r="N43" s="51"/>
      <c r="O43" s="49"/>
      <c r="P43" s="50"/>
    </row>
    <row r="44" spans="1:16" s="39" customFormat="1" ht="18" customHeight="1" thickBot="1">
      <c r="A44" s="24">
        <v>36</v>
      </c>
      <c r="B44" s="25">
        <v>777</v>
      </c>
      <c r="C44" s="26" t="s">
        <v>98</v>
      </c>
      <c r="D44" s="27" t="s">
        <v>81</v>
      </c>
      <c r="E44" s="28" t="s">
        <v>30</v>
      </c>
      <c r="F44" s="28">
        <v>4</v>
      </c>
      <c r="G44" s="42">
        <v>1.2974537037037659E-3</v>
      </c>
      <c r="H44" s="43">
        <v>1.2359953703704463E-3</v>
      </c>
      <c r="I44" s="75" t="s">
        <v>99</v>
      </c>
      <c r="J44" s="45"/>
      <c r="K44" s="46"/>
      <c r="L44" s="47"/>
      <c r="M44" s="35" t="s">
        <v>94</v>
      </c>
      <c r="N44" s="51"/>
      <c r="O44" s="49"/>
      <c r="P44" s="50"/>
    </row>
    <row r="45" spans="1:16" s="39" customFormat="1" ht="18" customHeight="1" thickBot="1">
      <c r="A45" s="24">
        <v>37</v>
      </c>
      <c r="B45" s="76">
        <v>9</v>
      </c>
      <c r="C45" s="77" t="s">
        <v>100</v>
      </c>
      <c r="D45" s="78" t="s">
        <v>24</v>
      </c>
      <c r="E45" s="79" t="s">
        <v>44</v>
      </c>
      <c r="F45" s="79">
        <v>2</v>
      </c>
      <c r="G45" s="42">
        <v>1.0891782407407291E-3</v>
      </c>
      <c r="H45" s="80" t="s">
        <v>93</v>
      </c>
      <c r="I45" s="75" t="s">
        <v>93</v>
      </c>
      <c r="J45" s="81"/>
      <c r="K45" s="82"/>
      <c r="L45" s="83"/>
      <c r="M45" s="35" t="s">
        <v>94</v>
      </c>
      <c r="N45" s="84"/>
      <c r="O45" s="85"/>
      <c r="P45" s="86"/>
    </row>
  </sheetData>
  <mergeCells count="11">
    <mergeCell ref="C5:E5"/>
    <mergeCell ref="A6:A8"/>
    <mergeCell ref="B6:B8"/>
    <mergeCell ref="C6:C8"/>
    <mergeCell ref="D6:D8"/>
    <mergeCell ref="E6:E8"/>
    <mergeCell ref="F6:F7"/>
    <mergeCell ref="G6:L6"/>
    <mergeCell ref="O6:O7"/>
    <mergeCell ref="J7:L7"/>
    <mergeCell ref="N7:N8"/>
  </mergeCells>
  <printOptions horizontalCentered="1"/>
  <pageMargins left="0.15748031496062992" right="0.15748031496062992" top="0.35433070866141736" bottom="0.39370078740157483" header="0.15748031496062992" footer="0.19685039370078741"/>
  <pageSetup paperSize="9" scale="95" orientation="landscape" r:id="rId1"/>
  <headerFooter>
    <oddFooter>&amp;LSTARA PLANINA 2018&amp;COrganizator:
ASK "G.A.G.A. Avala racing team"&amp;R&amp;D&amp;T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Ukupno trka sort</vt:lpstr>
      <vt:lpstr>'Ukupno trka sort'!Print_Titles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Drazen</cp:lastModifiedBy>
  <dcterms:created xsi:type="dcterms:W3CDTF">2018-05-20T13:06:41Z</dcterms:created>
  <dcterms:modified xsi:type="dcterms:W3CDTF">2018-05-20T19:13:18Z</dcterms:modified>
</cp:coreProperties>
</file>